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80" windowHeight="7990" activeTab="0"/>
  </bookViews>
  <sheets>
    <sheet name="123 PeMS" sheetId="1" r:id="rId1"/>
    <sheet name="123 Cost Est" sheetId="2" r:id="rId2"/>
  </sheets>
  <definedNames/>
  <calcPr fullCalcOnLoad="1"/>
</workbook>
</file>

<file path=xl/sharedStrings.xml><?xml version="1.0" encoding="utf-8"?>
<sst xmlns="http://schemas.openxmlformats.org/spreadsheetml/2006/main" count="140" uniqueCount="72">
  <si>
    <t>Link (by link type)</t>
  </si>
  <si>
    <t>Length</t>
  </si>
  <si>
    <t>Volume</t>
  </si>
  <si>
    <t>Time</t>
  </si>
  <si>
    <t>VMT</t>
  </si>
  <si>
    <t>VHT</t>
  </si>
  <si>
    <t>d</t>
  </si>
  <si>
    <t>x</t>
  </si>
  <si>
    <t>t(x)</t>
  </si>
  <si>
    <t>d*x</t>
  </si>
  <si>
    <t>LOS</t>
  </si>
  <si>
    <t>sub-total</t>
  </si>
  <si>
    <t>Notes:</t>
  </si>
  <si>
    <t>NA</t>
  </si>
  <si>
    <t>∑vmt/∑vht</t>
  </si>
  <si>
    <t>x*t(x)/60</t>
  </si>
  <si>
    <t>Units</t>
  </si>
  <si>
    <t>(miles)</t>
  </si>
  <si>
    <t>(vph)</t>
  </si>
  <si>
    <t>(min.)</t>
  </si>
  <si>
    <t>(mph)</t>
  </si>
  <si>
    <t>(veh-hrs)</t>
  </si>
  <si>
    <t>(veh-mi.)</t>
  </si>
  <si>
    <t>2. Primary Arterial:</t>
  </si>
  <si>
    <t>3. Major Arterial:</t>
  </si>
  <si>
    <t>4. Minor Arterial:</t>
  </si>
  <si>
    <t>5. Collector Street:</t>
  </si>
  <si>
    <t>6. Local Street:</t>
  </si>
  <si>
    <t>7. Other Links:</t>
  </si>
  <si>
    <t>8. Ramps:</t>
  </si>
  <si>
    <t>9. Centroid Connector</t>
  </si>
  <si>
    <t>(A-F)</t>
  </si>
  <si>
    <t>Capacity</t>
  </si>
  <si>
    <t>c</t>
  </si>
  <si>
    <r>
      <rPr>
        <sz val="10"/>
        <rFont val="Calibri"/>
        <family val="2"/>
      </rPr>
      <t>α</t>
    </r>
    <r>
      <rPr>
        <sz val="10"/>
        <rFont val="Arial"/>
        <family val="2"/>
      </rPr>
      <t xml:space="preserve"> = 0.15 and β=4.0</t>
    </r>
  </si>
  <si>
    <t>Speed (min/mile) =</t>
  </si>
  <si>
    <t>Grand Total:</t>
  </si>
  <si>
    <t>Observed Flow</t>
  </si>
  <si>
    <t>Density</t>
  </si>
  <si>
    <t>(vpm)</t>
  </si>
  <si>
    <t>1. Freeway:</t>
  </si>
  <si>
    <t>sub- total</t>
  </si>
  <si>
    <t>Maint</t>
  </si>
  <si>
    <t>Lanes</t>
  </si>
  <si>
    <t>Update or Addition</t>
  </si>
  <si>
    <t>Link</t>
  </si>
  <si>
    <t>Node</t>
  </si>
  <si>
    <t>Penalty</t>
  </si>
  <si>
    <t>&amp;</t>
  </si>
  <si>
    <t>Cost</t>
  </si>
  <si>
    <t>(by direction)</t>
  </si>
  <si>
    <t>(new)</t>
  </si>
  <si>
    <t>Rehab</t>
  </si>
  <si>
    <t>$k</t>
  </si>
  <si>
    <t>U</t>
  </si>
  <si>
    <t>t(0)</t>
  </si>
  <si>
    <t>∑subtotal</t>
  </si>
  <si>
    <t>Ave Speed</t>
  </si>
  <si>
    <t>BPR Time</t>
  </si>
  <si>
    <t>Estimated Performance</t>
  </si>
  <si>
    <t>∑subtot</t>
  </si>
  <si>
    <t>or</t>
  </si>
  <si>
    <t>N</t>
  </si>
  <si>
    <t>Description</t>
  </si>
  <si>
    <t>u=vmt/vht</t>
  </si>
  <si>
    <t>x/u</t>
  </si>
  <si>
    <t>Start</t>
  </si>
  <si>
    <t>End</t>
  </si>
  <si>
    <t>Speed Info:</t>
  </si>
  <si>
    <t>Note: This version uses congested speeds via BPR function in calculations:</t>
  </si>
  <si>
    <t>t = t(0)[1+0.15(V/C)^4]</t>
  </si>
  <si>
    <t>Spring 2024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</si>
</sst>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0"/>
      <name val="Symbol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33" borderId="15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7" borderId="19" xfId="0" applyFont="1" applyFill="1" applyBorder="1" applyAlignment="1">
      <alignment/>
    </xf>
    <xf numFmtId="0" fontId="2" fillId="38" borderId="19" xfId="0" applyFont="1" applyFill="1" applyBorder="1" applyAlignment="1">
      <alignment/>
    </xf>
    <xf numFmtId="0" fontId="2" fillId="39" borderId="19" xfId="0" applyFont="1" applyFill="1" applyBorder="1" applyAlignment="1">
      <alignment/>
    </xf>
    <xf numFmtId="0" fontId="2" fillId="40" borderId="19" xfId="0" applyFont="1" applyFill="1" applyBorder="1" applyAlignment="1">
      <alignment/>
    </xf>
    <xf numFmtId="0" fontId="2" fillId="41" borderId="19" xfId="0" applyFont="1" applyFill="1" applyBorder="1" applyAlignment="1">
      <alignment/>
    </xf>
    <xf numFmtId="0" fontId="2" fillId="42" borderId="19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4" xfId="0" applyNumberFormat="1" applyBorder="1" applyAlignment="1">
      <alignment/>
    </xf>
    <xf numFmtId="168" fontId="0" fillId="33" borderId="14" xfId="0" applyNumberFormat="1" applyFill="1" applyBorder="1" applyAlignment="1">
      <alignment horizontal="center"/>
    </xf>
    <xf numFmtId="168" fontId="2" fillId="33" borderId="12" xfId="0" applyNumberFormat="1" applyFont="1" applyFill="1" applyBorder="1" applyAlignment="1">
      <alignment horizontal="center"/>
    </xf>
    <xf numFmtId="168" fontId="0" fillId="0" borderId="12" xfId="0" applyNumberFormat="1" applyBorder="1" applyAlignment="1">
      <alignment/>
    </xf>
    <xf numFmtId="168" fontId="1" fillId="33" borderId="15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2" fontId="2" fillId="33" borderId="20" xfId="0" applyNumberFormat="1" applyFon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2" fontId="1" fillId="33" borderId="15" xfId="0" applyNumberFormat="1" applyFont="1" applyFill="1" applyBorder="1" applyAlignment="1">
      <alignment horizontal="center" vertical="top" wrapText="1"/>
    </xf>
    <xf numFmtId="2" fontId="0" fillId="33" borderId="14" xfId="0" applyNumberFormat="1" applyFill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43" borderId="12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21" xfId="0" applyNumberFormat="1" applyFill="1" applyBorder="1" applyAlignment="1">
      <alignment/>
    </xf>
    <xf numFmtId="2" fontId="0" fillId="0" borderId="22" xfId="0" applyNumberFormat="1" applyBorder="1" applyAlignment="1">
      <alignment/>
    </xf>
    <xf numFmtId="0" fontId="0" fillId="33" borderId="22" xfId="0" applyFill="1" applyBorder="1" applyAlignment="1">
      <alignment horizontal="center"/>
    </xf>
    <xf numFmtId="2" fontId="0" fillId="44" borderId="12" xfId="0" applyNumberFormat="1" applyFill="1" applyBorder="1" applyAlignment="1">
      <alignment/>
    </xf>
    <xf numFmtId="0" fontId="0" fillId="0" borderId="12" xfId="0" applyFont="1" applyBorder="1" applyAlignment="1">
      <alignment horizontal="center"/>
    </xf>
    <xf numFmtId="2" fontId="0" fillId="44" borderId="14" xfId="0" applyNumberFormat="1" applyFill="1" applyBorder="1" applyAlignment="1">
      <alignment/>
    </xf>
    <xf numFmtId="0" fontId="0" fillId="0" borderId="20" xfId="0" applyBorder="1" applyAlignment="1">
      <alignment/>
    </xf>
    <xf numFmtId="168" fontId="0" fillId="0" borderId="14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2" fillId="0" borderId="18" xfId="0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2" fontId="0" fillId="0" borderId="23" xfId="0" applyNumberFormat="1" applyBorder="1" applyAlignment="1">
      <alignment/>
    </xf>
    <xf numFmtId="168" fontId="0" fillId="0" borderId="11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0" fontId="2" fillId="33" borderId="21" xfId="0" applyFont="1" applyFill="1" applyBorder="1" applyAlignment="1">
      <alignment horizontal="left"/>
    </xf>
    <xf numFmtId="0" fontId="0" fillId="33" borderId="14" xfId="0" applyNumberForma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68" fontId="2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168" fontId="0" fillId="33" borderId="15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/>
    </xf>
    <xf numFmtId="0" fontId="0" fillId="0" borderId="12" xfId="0" applyNumberFormat="1" applyBorder="1" applyAlignment="1">
      <alignment/>
    </xf>
    <xf numFmtId="0" fontId="0" fillId="0" borderId="11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2" xfId="0" applyNumberFormat="1" applyFill="1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2" fontId="0" fillId="0" borderId="12" xfId="0" applyNumberFormat="1" applyFont="1" applyBorder="1" applyAlignment="1">
      <alignment horizontal="right"/>
    </xf>
    <xf numFmtId="2" fontId="0" fillId="33" borderId="13" xfId="0" applyNumberFormat="1" applyFill="1" applyBorder="1" applyAlignment="1">
      <alignment/>
    </xf>
    <xf numFmtId="2" fontId="0" fillId="33" borderId="16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3" xfId="0" applyFill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2" fontId="0" fillId="0" borderId="24" xfId="0" applyNumberFormat="1" applyFill="1" applyBorder="1" applyAlignment="1">
      <alignment horizontal="right"/>
    </xf>
    <xf numFmtId="2" fontId="0" fillId="0" borderId="18" xfId="0" applyNumberFormat="1" applyBorder="1" applyAlignment="1">
      <alignment/>
    </xf>
    <xf numFmtId="2" fontId="0" fillId="0" borderId="24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Border="1" applyAlignment="1">
      <alignment/>
    </xf>
    <xf numFmtId="0" fontId="0" fillId="33" borderId="13" xfId="0" applyFont="1" applyFill="1" applyBorder="1" applyAlignment="1">
      <alignment/>
    </xf>
    <xf numFmtId="2" fontId="0" fillId="33" borderId="15" xfId="0" applyNumberFormat="1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2" fontId="1" fillId="33" borderId="2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2" fontId="0" fillId="45" borderId="11" xfId="0" applyNumberFormat="1" applyFill="1" applyBorder="1" applyAlignment="1">
      <alignment/>
    </xf>
    <xf numFmtId="0" fontId="0" fillId="45" borderId="21" xfId="0" applyFill="1" applyBorder="1" applyAlignment="1">
      <alignment/>
    </xf>
    <xf numFmtId="168" fontId="0" fillId="45" borderId="15" xfId="0" applyNumberFormat="1" applyFill="1" applyBorder="1" applyAlignment="1">
      <alignment/>
    </xf>
    <xf numFmtId="2" fontId="0" fillId="45" borderId="15" xfId="0" applyNumberFormat="1" applyFill="1" applyBorder="1" applyAlignment="1">
      <alignment/>
    </xf>
    <xf numFmtId="2" fontId="0" fillId="45" borderId="21" xfId="0" applyNumberFormat="1" applyFill="1" applyBorder="1" applyAlignment="1">
      <alignment/>
    </xf>
    <xf numFmtId="0" fontId="0" fillId="45" borderId="15" xfId="0" applyFill="1" applyBorder="1" applyAlignment="1">
      <alignment/>
    </xf>
    <xf numFmtId="2" fontId="2" fillId="46" borderId="13" xfId="0" applyNumberFormat="1" applyFont="1" applyFill="1" applyBorder="1" applyAlignment="1">
      <alignment horizontal="left"/>
    </xf>
    <xf numFmtId="0" fontId="0" fillId="46" borderId="16" xfId="0" applyFill="1" applyBorder="1" applyAlignment="1">
      <alignment horizontal="center"/>
    </xf>
    <xf numFmtId="168" fontId="0" fillId="46" borderId="16" xfId="0" applyNumberFormat="1" applyFill="1" applyBorder="1" applyAlignment="1">
      <alignment horizontal="center"/>
    </xf>
    <xf numFmtId="2" fontId="2" fillId="46" borderId="16" xfId="0" applyNumberFormat="1" applyFont="1" applyFill="1" applyBorder="1" applyAlignment="1">
      <alignment horizontal="center"/>
    </xf>
    <xf numFmtId="2" fontId="0" fillId="46" borderId="16" xfId="0" applyNumberFormat="1" applyFill="1" applyBorder="1" applyAlignment="1">
      <alignment horizontal="center"/>
    </xf>
    <xf numFmtId="0" fontId="0" fillId="46" borderId="21" xfId="0" applyFill="1" applyBorder="1" applyAlignment="1">
      <alignment horizontal="center"/>
    </xf>
    <xf numFmtId="2" fontId="2" fillId="46" borderId="12" xfId="0" applyNumberFormat="1" applyFont="1" applyFill="1" applyBorder="1" applyAlignment="1">
      <alignment horizontal="center"/>
    </xf>
    <xf numFmtId="0" fontId="2" fillId="46" borderId="12" xfId="0" applyFont="1" applyFill="1" applyBorder="1" applyAlignment="1">
      <alignment horizontal="center"/>
    </xf>
    <xf numFmtId="168" fontId="2" fillId="46" borderId="12" xfId="0" applyNumberFormat="1" applyFont="1" applyFill="1" applyBorder="1" applyAlignment="1">
      <alignment horizontal="center"/>
    </xf>
    <xf numFmtId="2" fontId="0" fillId="46" borderId="11" xfId="0" applyNumberFormat="1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168" fontId="0" fillId="46" borderId="11" xfId="0" applyNumberFormat="1" applyFill="1" applyBorder="1" applyAlignment="1">
      <alignment horizontal="center"/>
    </xf>
    <xf numFmtId="2" fontId="0" fillId="46" borderId="15" xfId="0" applyNumberFormat="1" applyFill="1" applyBorder="1" applyAlignment="1">
      <alignment horizontal="center"/>
    </xf>
    <xf numFmtId="168" fontId="0" fillId="46" borderId="15" xfId="0" applyNumberFormat="1" applyFill="1" applyBorder="1" applyAlignment="1">
      <alignment horizontal="center"/>
    </xf>
    <xf numFmtId="0" fontId="0" fillId="46" borderId="15" xfId="0" applyFill="1" applyBorder="1" applyAlignment="1">
      <alignment horizontal="center"/>
    </xf>
    <xf numFmtId="0" fontId="2" fillId="46" borderId="14" xfId="0" applyFont="1" applyFill="1" applyBorder="1" applyAlignment="1">
      <alignment horizontal="center"/>
    </xf>
    <xf numFmtId="0" fontId="5" fillId="46" borderId="11" xfId="0" applyFont="1" applyFill="1" applyBorder="1" applyAlignment="1">
      <alignment horizontal="center"/>
    </xf>
    <xf numFmtId="0" fontId="0" fillId="46" borderId="13" xfId="0" applyFill="1" applyBorder="1" applyAlignment="1">
      <alignment horizontal="center"/>
    </xf>
    <xf numFmtId="2" fontId="1" fillId="47" borderId="15" xfId="0" applyNumberFormat="1" applyFont="1" applyFill="1" applyBorder="1" applyAlignment="1">
      <alignment horizontal="center" vertical="top" wrapText="1"/>
    </xf>
    <xf numFmtId="2" fontId="3" fillId="47" borderId="21" xfId="0" applyNumberFormat="1" applyFont="1" applyFill="1" applyBorder="1" applyAlignment="1">
      <alignment horizontal="center" vertical="top" wrapText="1"/>
    </xf>
    <xf numFmtId="0" fontId="1" fillId="47" borderId="15" xfId="0" applyFont="1" applyFill="1" applyBorder="1" applyAlignment="1">
      <alignment horizontal="center" vertical="top" wrapText="1"/>
    </xf>
    <xf numFmtId="2" fontId="3" fillId="46" borderId="15" xfId="0" applyNumberFormat="1" applyFont="1" applyFill="1" applyBorder="1" applyAlignment="1">
      <alignment horizontal="center" vertical="top" wrapText="1"/>
    </xf>
    <xf numFmtId="0" fontId="0" fillId="44" borderId="0" xfId="0" applyFill="1" applyAlignment="1">
      <alignment/>
    </xf>
    <xf numFmtId="0" fontId="0" fillId="44" borderId="20" xfId="0" applyFill="1" applyBorder="1" applyAlignment="1">
      <alignment/>
    </xf>
    <xf numFmtId="0" fontId="0" fillId="47" borderId="13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0" fillId="47" borderId="15" xfId="0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0" fillId="46" borderId="11" xfId="0" applyNumberFormat="1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47" borderId="11" xfId="0" applyFill="1" applyBorder="1" applyAlignment="1">
      <alignment horizontal="center"/>
    </xf>
    <xf numFmtId="0" fontId="0" fillId="47" borderId="0" xfId="0" applyFill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2" fillId="48" borderId="19" xfId="0" applyFont="1" applyFill="1" applyBorder="1" applyAlignment="1">
      <alignment/>
    </xf>
    <xf numFmtId="0" fontId="2" fillId="48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3" xfId="0" applyBorder="1" applyAlignment="1">
      <alignment horizontal="right"/>
    </xf>
    <xf numFmtId="0" fontId="2" fillId="48" borderId="18" xfId="0" applyFont="1" applyFill="1" applyBorder="1" applyAlignment="1">
      <alignment/>
    </xf>
    <xf numFmtId="0" fontId="2" fillId="48" borderId="12" xfId="0" applyFont="1" applyFill="1" applyBorder="1" applyAlignment="1">
      <alignment/>
    </xf>
    <xf numFmtId="2" fontId="0" fillId="45" borderId="23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" fontId="0" fillId="0" borderId="24" xfId="0" applyNumberForma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47" borderId="15" xfId="0" applyFill="1" applyBorder="1" applyAlignment="1">
      <alignment horizontal="right"/>
    </xf>
    <xf numFmtId="0" fontId="0" fillId="0" borderId="13" xfId="0" applyBorder="1" applyAlignment="1">
      <alignment/>
    </xf>
    <xf numFmtId="2" fontId="0" fillId="0" borderId="16" xfId="0" applyNumberFormat="1" applyBorder="1" applyAlignment="1">
      <alignment/>
    </xf>
    <xf numFmtId="168" fontId="0" fillId="0" borderId="16" xfId="0" applyNumberFormat="1" applyBorder="1" applyAlignment="1">
      <alignment/>
    </xf>
    <xf numFmtId="0" fontId="0" fillId="0" borderId="24" xfId="0" applyFont="1" applyFill="1" applyBorder="1" applyAlignment="1">
      <alignment/>
    </xf>
    <xf numFmtId="0" fontId="0" fillId="45" borderId="13" xfId="0" applyFill="1" applyBorder="1" applyAlignment="1">
      <alignment/>
    </xf>
    <xf numFmtId="2" fontId="0" fillId="45" borderId="16" xfId="0" applyNumberFormat="1" applyFill="1" applyBorder="1" applyAlignment="1">
      <alignment/>
    </xf>
    <xf numFmtId="0" fontId="0" fillId="0" borderId="18" xfId="0" applyFill="1" applyBorder="1" applyAlignment="1">
      <alignment/>
    </xf>
    <xf numFmtId="2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20.7109375" style="0" customWidth="1"/>
    <col min="2" max="3" width="6.57421875" style="0" customWidth="1"/>
    <col min="4" max="4" width="7.140625" style="31" customWidth="1"/>
    <col min="5" max="5" width="7.57421875" style="0" customWidth="1"/>
    <col min="6" max="6" width="8.28125" style="0" customWidth="1"/>
    <col min="7" max="7" width="6.8515625" style="31" customWidth="1"/>
    <col min="8" max="8" width="8.57421875" style="31" customWidth="1"/>
    <col min="9" max="9" width="8.140625" style="0" customWidth="1"/>
    <col min="10" max="10" width="8.421875" style="37" customWidth="1"/>
    <col min="11" max="11" width="9.140625" style="31" customWidth="1"/>
    <col min="12" max="12" width="7.57421875" style="31" customWidth="1"/>
    <col min="13" max="13" width="7.00390625" style="0" customWidth="1"/>
    <col min="14" max="14" width="9.140625" style="31" customWidth="1"/>
  </cols>
  <sheetData>
    <row r="1" spans="1:13" ht="12.75">
      <c r="A1" s="131" t="s">
        <v>71</v>
      </c>
      <c r="B1" s="149"/>
      <c r="C1" s="50"/>
      <c r="D1" s="44"/>
      <c r="E1" s="4" t="s">
        <v>37</v>
      </c>
      <c r="F1" s="25"/>
      <c r="G1" s="30"/>
      <c r="H1" s="116" t="s">
        <v>59</v>
      </c>
      <c r="I1" s="117"/>
      <c r="J1" s="118"/>
      <c r="K1" s="119"/>
      <c r="L1" s="120"/>
      <c r="M1" s="121"/>
    </row>
    <row r="2" spans="1:13" ht="12.75">
      <c r="A2" s="123" t="s">
        <v>0</v>
      </c>
      <c r="B2" s="3" t="s">
        <v>66</v>
      </c>
      <c r="C2" s="142" t="s">
        <v>67</v>
      </c>
      <c r="D2" s="28" t="s">
        <v>1</v>
      </c>
      <c r="E2" s="5" t="s">
        <v>2</v>
      </c>
      <c r="F2" s="5" t="s">
        <v>32</v>
      </c>
      <c r="G2" s="38" t="s">
        <v>3</v>
      </c>
      <c r="H2" s="122" t="s">
        <v>58</v>
      </c>
      <c r="I2" s="123" t="s">
        <v>4</v>
      </c>
      <c r="J2" s="124" t="s">
        <v>5</v>
      </c>
      <c r="K2" s="122" t="s">
        <v>57</v>
      </c>
      <c r="L2" s="122" t="s">
        <v>38</v>
      </c>
      <c r="M2" s="123" t="s">
        <v>10</v>
      </c>
    </row>
    <row r="3" spans="1:16" ht="12.75">
      <c r="A3" s="132" t="s">
        <v>34</v>
      </c>
      <c r="B3" s="150" t="s">
        <v>46</v>
      </c>
      <c r="C3" s="151" t="s">
        <v>46</v>
      </c>
      <c r="D3" s="29" t="s">
        <v>6</v>
      </c>
      <c r="E3" s="2" t="s">
        <v>7</v>
      </c>
      <c r="F3" s="26" t="s">
        <v>33</v>
      </c>
      <c r="G3" s="39" t="s">
        <v>55</v>
      </c>
      <c r="H3" s="125" t="s">
        <v>8</v>
      </c>
      <c r="I3" s="126" t="s">
        <v>9</v>
      </c>
      <c r="J3" s="127" t="s">
        <v>15</v>
      </c>
      <c r="K3" s="148" t="s">
        <v>64</v>
      </c>
      <c r="L3" s="148" t="s">
        <v>65</v>
      </c>
      <c r="M3" s="126"/>
      <c r="O3" s="60"/>
      <c r="P3" s="60"/>
    </row>
    <row r="4" spans="1:16" ht="12.75">
      <c r="A4" s="133" t="s">
        <v>16</v>
      </c>
      <c r="B4" s="10"/>
      <c r="C4" s="10"/>
      <c r="D4" s="40" t="s">
        <v>17</v>
      </c>
      <c r="E4" s="11" t="s">
        <v>18</v>
      </c>
      <c r="F4" s="11" t="s">
        <v>18</v>
      </c>
      <c r="G4" s="40" t="s">
        <v>19</v>
      </c>
      <c r="H4" s="128" t="s">
        <v>19</v>
      </c>
      <c r="I4" s="117" t="s">
        <v>22</v>
      </c>
      <c r="J4" s="129" t="s">
        <v>21</v>
      </c>
      <c r="K4" s="128" t="s">
        <v>20</v>
      </c>
      <c r="L4" s="120" t="s">
        <v>39</v>
      </c>
      <c r="M4" s="130" t="s">
        <v>31</v>
      </c>
      <c r="O4" s="147"/>
      <c r="P4" s="147"/>
    </row>
    <row r="5" spans="1:16" ht="12.75">
      <c r="A5" s="14" t="s">
        <v>40</v>
      </c>
      <c r="B5" s="154" t="s">
        <v>68</v>
      </c>
      <c r="C5" s="155"/>
      <c r="D5" s="51">
        <v>60</v>
      </c>
      <c r="E5" t="s">
        <v>35</v>
      </c>
      <c r="G5" s="46">
        <v>1</v>
      </c>
      <c r="H5" s="79"/>
      <c r="J5" s="41"/>
      <c r="K5" s="41"/>
      <c r="M5" s="8"/>
      <c r="O5" s="147"/>
      <c r="P5" s="147"/>
    </row>
    <row r="6" spans="1:16" ht="12.75">
      <c r="A6" s="57"/>
      <c r="B6" s="157"/>
      <c r="C6" s="158"/>
      <c r="D6" s="93"/>
      <c r="E6" s="59"/>
      <c r="F6" s="59"/>
      <c r="G6" s="58"/>
      <c r="H6" s="58"/>
      <c r="J6" s="41"/>
      <c r="K6" s="41"/>
      <c r="M6" s="8"/>
      <c r="O6" s="147"/>
      <c r="P6" s="147"/>
    </row>
    <row r="7" spans="1:16" ht="12">
      <c r="A7" s="1" t="s">
        <v>11</v>
      </c>
      <c r="B7" s="1"/>
      <c r="C7" s="159"/>
      <c r="D7" s="62"/>
      <c r="E7" s="13"/>
      <c r="F7" s="13"/>
      <c r="G7" s="42"/>
      <c r="H7" s="42"/>
      <c r="I7" s="178"/>
      <c r="J7" s="113"/>
      <c r="K7" s="113"/>
      <c r="L7" s="179"/>
      <c r="M7" s="115"/>
      <c r="O7" s="60"/>
      <c r="P7" s="60"/>
    </row>
    <row r="8" spans="1:13" ht="12.75">
      <c r="A8" s="15" t="s">
        <v>23</v>
      </c>
      <c r="B8" s="160" t="s">
        <v>68</v>
      </c>
      <c r="C8" s="161"/>
      <c r="D8" s="51">
        <v>60</v>
      </c>
      <c r="E8" t="s">
        <v>35</v>
      </c>
      <c r="G8" s="46">
        <v>1</v>
      </c>
      <c r="H8" s="58"/>
      <c r="J8" s="41"/>
      <c r="K8" s="41"/>
      <c r="M8" s="8"/>
    </row>
    <row r="9" spans="1:13" ht="12.75">
      <c r="A9" s="57"/>
      <c r="B9" s="157"/>
      <c r="C9" s="158"/>
      <c r="D9" s="93"/>
      <c r="E9" s="59"/>
      <c r="F9" s="59"/>
      <c r="G9" s="58"/>
      <c r="H9" s="58"/>
      <c r="J9" s="41"/>
      <c r="K9" s="41"/>
      <c r="M9" s="8"/>
    </row>
    <row r="10" spans="1:13" ht="12">
      <c r="A10" s="1" t="s">
        <v>11</v>
      </c>
      <c r="B10" s="1"/>
      <c r="C10" s="159"/>
      <c r="D10" s="62"/>
      <c r="E10" s="13"/>
      <c r="F10" s="13"/>
      <c r="G10" s="42"/>
      <c r="H10" s="42"/>
      <c r="I10" s="178"/>
      <c r="J10" s="113"/>
      <c r="K10" s="113"/>
      <c r="L10" s="179"/>
      <c r="M10" s="115"/>
    </row>
    <row r="11" spans="1:13" ht="12.75">
      <c r="A11" s="16" t="s">
        <v>24</v>
      </c>
      <c r="B11" s="160" t="s">
        <v>68</v>
      </c>
      <c r="C11" s="161"/>
      <c r="D11" s="51">
        <v>45</v>
      </c>
      <c r="E11" t="s">
        <v>35</v>
      </c>
      <c r="G11" s="46">
        <v>1.33</v>
      </c>
      <c r="H11" s="58"/>
      <c r="J11" s="41"/>
      <c r="K11" s="41"/>
      <c r="M11" s="8"/>
    </row>
    <row r="12" spans="1:13" ht="12.75">
      <c r="A12" s="156"/>
      <c r="B12" s="156"/>
      <c r="C12" s="156"/>
      <c r="D12" s="64"/>
      <c r="E12" s="60"/>
      <c r="F12" s="60"/>
      <c r="G12" s="64"/>
      <c r="H12" s="64"/>
      <c r="I12" s="180"/>
      <c r="J12" s="41"/>
      <c r="K12" s="41"/>
      <c r="L12" s="181"/>
      <c r="M12" s="8"/>
    </row>
    <row r="13" spans="1:13" ht="12.75">
      <c r="A13" s="57"/>
      <c r="B13" s="24"/>
      <c r="C13" s="177"/>
      <c r="D13" s="93"/>
      <c r="E13" s="59"/>
      <c r="F13" s="59"/>
      <c r="G13" s="58"/>
      <c r="H13" s="58"/>
      <c r="J13" s="35"/>
      <c r="K13" s="41"/>
      <c r="M13" s="8"/>
    </row>
    <row r="14" spans="1:13" ht="12">
      <c r="A14" s="1" t="s">
        <v>11</v>
      </c>
      <c r="B14" s="153"/>
      <c r="C14" s="166"/>
      <c r="D14" s="162"/>
      <c r="E14" s="13"/>
      <c r="F14" s="13"/>
      <c r="G14" s="42"/>
      <c r="H14" s="42"/>
      <c r="I14" s="178"/>
      <c r="J14" s="112"/>
      <c r="K14" s="113"/>
      <c r="L14" s="179"/>
      <c r="M14" s="115"/>
    </row>
    <row r="15" spans="1:13" ht="12.75">
      <c r="A15" s="17" t="s">
        <v>25</v>
      </c>
      <c r="B15" s="160" t="s">
        <v>68</v>
      </c>
      <c r="C15" s="161"/>
      <c r="D15" s="51">
        <v>45</v>
      </c>
      <c r="E15" t="s">
        <v>35</v>
      </c>
      <c r="G15" s="46">
        <v>1.33</v>
      </c>
      <c r="H15" s="58"/>
      <c r="J15" s="41"/>
      <c r="K15" s="41"/>
      <c r="M15" s="7"/>
    </row>
    <row r="16" spans="1:13" ht="12">
      <c r="A16" s="24"/>
      <c r="B16" s="164"/>
      <c r="C16" s="165"/>
      <c r="D16" s="167"/>
      <c r="G16" s="41"/>
      <c r="H16" s="58"/>
      <c r="J16" s="35"/>
      <c r="K16" s="41"/>
      <c r="M16" s="52"/>
    </row>
    <row r="17" spans="1:13" ht="12">
      <c r="A17" s="24"/>
      <c r="B17" s="24"/>
      <c r="C17" s="177"/>
      <c r="D17" s="167"/>
      <c r="G17" s="41"/>
      <c r="H17" s="58"/>
      <c r="J17" s="35"/>
      <c r="K17" s="41"/>
      <c r="M17" s="52"/>
    </row>
    <row r="18" spans="1:13" ht="12">
      <c r="A18" s="1" t="s">
        <v>11</v>
      </c>
      <c r="B18" s="153"/>
      <c r="C18" s="166"/>
      <c r="D18" s="162"/>
      <c r="E18" s="13"/>
      <c r="F18" s="13"/>
      <c r="G18" s="42"/>
      <c r="H18" s="42"/>
      <c r="I18" s="111"/>
      <c r="J18" s="112"/>
      <c r="K18" s="113"/>
      <c r="L18" s="114"/>
      <c r="M18" s="115"/>
    </row>
    <row r="19" spans="1:13" ht="12.75">
      <c r="A19" s="18" t="s">
        <v>26</v>
      </c>
      <c r="B19" s="160" t="s">
        <v>68</v>
      </c>
      <c r="C19" s="161"/>
      <c r="D19" s="51">
        <v>30</v>
      </c>
      <c r="E19" t="s">
        <v>35</v>
      </c>
      <c r="G19" s="46">
        <v>2</v>
      </c>
      <c r="H19" s="58"/>
      <c r="J19" s="41"/>
      <c r="K19" s="41"/>
      <c r="M19" s="8"/>
    </row>
    <row r="20" spans="1:13" ht="12">
      <c r="A20" s="23"/>
      <c r="B20" s="164"/>
      <c r="C20" s="165"/>
      <c r="D20" s="167"/>
      <c r="G20" s="41"/>
      <c r="H20" s="58"/>
      <c r="J20" s="35"/>
      <c r="K20" s="41"/>
      <c r="M20" s="52"/>
    </row>
    <row r="21" spans="1:13" ht="12">
      <c r="A21" s="23"/>
      <c r="B21" s="169"/>
      <c r="C21" s="170"/>
      <c r="D21" s="167"/>
      <c r="G21" s="41"/>
      <c r="H21" s="58"/>
      <c r="J21" s="35"/>
      <c r="K21" s="41"/>
      <c r="M21" s="52"/>
    </row>
    <row r="22" spans="1:13" ht="12">
      <c r="A22" s="1" t="s">
        <v>41</v>
      </c>
      <c r="B22" s="152"/>
      <c r="C22" s="171"/>
      <c r="D22" s="162"/>
      <c r="E22" s="13"/>
      <c r="F22" s="13"/>
      <c r="G22" s="42"/>
      <c r="H22" s="42"/>
      <c r="I22" s="111"/>
      <c r="J22" s="112"/>
      <c r="K22" s="113"/>
      <c r="L22" s="114"/>
      <c r="M22" s="115"/>
    </row>
    <row r="23" spans="1:13" ht="12.75">
      <c r="A23" s="19" t="s">
        <v>27</v>
      </c>
      <c r="B23" s="160" t="s">
        <v>68</v>
      </c>
      <c r="C23" s="161"/>
      <c r="D23" s="51">
        <v>15</v>
      </c>
      <c r="E23" s="138" t="s">
        <v>35</v>
      </c>
      <c r="F23" s="138"/>
      <c r="G23" s="46">
        <v>4</v>
      </c>
      <c r="H23" s="58"/>
      <c r="J23" s="35"/>
      <c r="K23" s="41"/>
      <c r="M23" s="8"/>
    </row>
    <row r="24" spans="1:13" ht="12">
      <c r="A24" s="23"/>
      <c r="B24" s="164"/>
      <c r="C24" s="165"/>
      <c r="D24" s="167"/>
      <c r="G24" s="41"/>
      <c r="H24" s="58"/>
      <c r="J24" s="35"/>
      <c r="K24" s="41"/>
      <c r="M24" s="52"/>
    </row>
    <row r="25" spans="1:13" ht="12">
      <c r="A25" s="23"/>
      <c r="B25" s="24"/>
      <c r="C25" s="177"/>
      <c r="D25" s="167"/>
      <c r="G25" s="41"/>
      <c r="H25" s="58"/>
      <c r="J25" s="35"/>
      <c r="K25" s="41"/>
      <c r="M25" s="52"/>
    </row>
    <row r="26" spans="1:13" ht="12">
      <c r="A26" s="1" t="s">
        <v>11</v>
      </c>
      <c r="B26" s="153"/>
      <c r="C26" s="166"/>
      <c r="D26" s="162"/>
      <c r="E26" s="13"/>
      <c r="F26" s="13"/>
      <c r="G26" s="42"/>
      <c r="H26" s="42"/>
      <c r="I26" s="111"/>
      <c r="J26" s="112"/>
      <c r="K26" s="113"/>
      <c r="L26" s="114"/>
      <c r="M26" s="115"/>
    </row>
    <row r="27" spans="1:13" ht="12.75">
      <c r="A27" s="20" t="s">
        <v>28</v>
      </c>
      <c r="B27" s="160" t="s">
        <v>68</v>
      </c>
      <c r="C27" s="161"/>
      <c r="D27" s="51"/>
      <c r="E27" s="138" t="s">
        <v>35</v>
      </c>
      <c r="F27" s="138"/>
      <c r="G27" s="46"/>
      <c r="H27" s="58"/>
      <c r="J27" s="35"/>
      <c r="K27" s="41"/>
      <c r="M27" s="8"/>
    </row>
    <row r="28" spans="1:13" ht="12.75">
      <c r="A28" s="57"/>
      <c r="B28" s="164"/>
      <c r="C28" s="165"/>
      <c r="D28" s="58"/>
      <c r="E28" s="59"/>
      <c r="F28" s="59"/>
      <c r="G28" s="58"/>
      <c r="H28" s="58"/>
      <c r="J28" s="35"/>
      <c r="K28" s="41"/>
      <c r="M28" s="8"/>
    </row>
    <row r="29" spans="1:13" ht="12">
      <c r="A29" s="1" t="s">
        <v>11</v>
      </c>
      <c r="B29" s="169"/>
      <c r="C29" s="170"/>
      <c r="D29" s="110"/>
      <c r="E29" s="13"/>
      <c r="F29" s="13"/>
      <c r="G29" s="42"/>
      <c r="H29" s="42"/>
      <c r="I29" s="111"/>
      <c r="J29" s="112"/>
      <c r="K29" s="113"/>
      <c r="L29" s="114"/>
      <c r="M29" s="115"/>
    </row>
    <row r="30" spans="1:13" ht="12.75">
      <c r="A30" s="21" t="s">
        <v>29</v>
      </c>
      <c r="B30" s="154" t="s">
        <v>68</v>
      </c>
      <c r="C30" s="155"/>
      <c r="D30" s="53">
        <v>30</v>
      </c>
      <c r="E30" s="139" t="s">
        <v>35</v>
      </c>
      <c r="F30" s="139"/>
      <c r="G30" s="53">
        <v>2</v>
      </c>
      <c r="H30" s="79"/>
      <c r="I30" s="54"/>
      <c r="J30" s="55"/>
      <c r="K30" s="32"/>
      <c r="L30" s="56"/>
      <c r="M30" s="7"/>
    </row>
    <row r="31" spans="1:13" ht="12.75">
      <c r="A31" s="57"/>
      <c r="D31" s="58"/>
      <c r="E31" s="60"/>
      <c r="F31" s="60"/>
      <c r="G31" s="58"/>
      <c r="H31" s="58"/>
      <c r="I31" s="107"/>
      <c r="J31" s="63"/>
      <c r="K31" s="62"/>
      <c r="L31" s="45"/>
      <c r="M31" s="61"/>
    </row>
    <row r="32" spans="1:13" ht="12">
      <c r="A32" s="1" t="s">
        <v>11</v>
      </c>
      <c r="D32" s="110"/>
      <c r="E32" s="13"/>
      <c r="F32" s="13"/>
      <c r="G32" s="42"/>
      <c r="H32" s="42"/>
      <c r="I32" s="111"/>
      <c r="J32" s="112"/>
      <c r="K32" s="113"/>
      <c r="L32" s="114"/>
      <c r="M32" s="115"/>
    </row>
    <row r="33" spans="1:13" ht="12.75">
      <c r="A33" s="22" t="s">
        <v>30</v>
      </c>
      <c r="B33" s="154" t="s">
        <v>68</v>
      </c>
      <c r="C33" s="155"/>
      <c r="D33" s="51">
        <v>25</v>
      </c>
      <c r="E33" s="138" t="s">
        <v>35</v>
      </c>
      <c r="F33" s="138"/>
      <c r="G33" s="46">
        <v>2.4</v>
      </c>
      <c r="H33" s="58"/>
      <c r="J33" s="35"/>
      <c r="K33" s="41"/>
      <c r="M33" s="8"/>
    </row>
    <row r="34" spans="1:13" ht="12.75">
      <c r="A34" s="57"/>
      <c r="D34" s="58"/>
      <c r="E34" s="59"/>
      <c r="F34" s="59"/>
      <c r="G34" s="58"/>
      <c r="H34" s="58"/>
      <c r="J34" s="35"/>
      <c r="K34" s="41"/>
      <c r="M34" s="8"/>
    </row>
    <row r="35" spans="1:13" ht="12">
      <c r="A35" s="1" t="s">
        <v>11</v>
      </c>
      <c r="D35" s="110"/>
      <c r="E35" s="13"/>
      <c r="F35" s="13"/>
      <c r="G35" s="42"/>
      <c r="H35" s="42"/>
      <c r="I35" s="111"/>
      <c r="J35" s="112"/>
      <c r="K35" s="113"/>
      <c r="L35" s="114"/>
      <c r="M35" s="115"/>
    </row>
    <row r="36" spans="1:13" ht="12">
      <c r="A36" s="6" t="s">
        <v>36</v>
      </c>
      <c r="B36" s="172"/>
      <c r="C36" s="172"/>
      <c r="D36" s="32"/>
      <c r="E36" s="7"/>
      <c r="F36" s="7"/>
      <c r="G36" s="32"/>
      <c r="H36" s="32"/>
      <c r="I36" s="7"/>
      <c r="J36" s="7"/>
      <c r="K36" s="32"/>
      <c r="L36" s="49"/>
      <c r="M36" s="7"/>
    </row>
    <row r="37" spans="1:13" ht="12.75">
      <c r="A37" s="140" t="s">
        <v>12</v>
      </c>
      <c r="B37" s="173"/>
      <c r="C37" s="173"/>
      <c r="D37" s="137" t="s">
        <v>60</v>
      </c>
      <c r="E37" s="9" t="s">
        <v>13</v>
      </c>
      <c r="F37" s="9" t="s">
        <v>13</v>
      </c>
      <c r="G37" s="43" t="s">
        <v>13</v>
      </c>
      <c r="H37" s="134" t="s">
        <v>13</v>
      </c>
      <c r="I37" s="137" t="s">
        <v>56</v>
      </c>
      <c r="J37" s="137" t="s">
        <v>56</v>
      </c>
      <c r="K37" s="137" t="s">
        <v>14</v>
      </c>
      <c r="L37" s="135" t="s">
        <v>13</v>
      </c>
      <c r="M37" s="136" t="s">
        <v>13</v>
      </c>
    </row>
    <row r="38" spans="2:3" ht="12.75">
      <c r="B38" s="156"/>
      <c r="C38" s="156"/>
    </row>
    <row r="39" spans="1:13" ht="12">
      <c r="A39" s="174" t="s">
        <v>69</v>
      </c>
      <c r="B39" s="108"/>
      <c r="C39" s="108"/>
      <c r="D39" s="175"/>
      <c r="E39" s="108"/>
      <c r="F39" s="108"/>
      <c r="G39" s="175"/>
      <c r="H39" s="175" t="s">
        <v>70</v>
      </c>
      <c r="I39" s="108"/>
      <c r="J39" s="176"/>
      <c r="K39" s="175"/>
      <c r="L39" s="175"/>
      <c r="M39" s="109"/>
    </row>
    <row r="40" spans="2:3" ht="12">
      <c r="B40" s="163"/>
      <c r="C40" s="163"/>
    </row>
    <row r="41" spans="2:3" ht="12">
      <c r="B41" s="163"/>
      <c r="C41" s="163"/>
    </row>
    <row r="42" spans="2:3" ht="12.75">
      <c r="B42" s="156"/>
      <c r="C42" s="156"/>
    </row>
    <row r="43" spans="2:3" ht="12">
      <c r="B43" s="168"/>
      <c r="C43" s="168"/>
    </row>
    <row r="44" spans="2:3" ht="12.75">
      <c r="B44" s="156"/>
      <c r="C44" s="156"/>
    </row>
    <row r="45" spans="2:3" ht="12">
      <c r="B45" s="168"/>
      <c r="C45" s="168"/>
    </row>
    <row r="46" spans="2:3" ht="12.75">
      <c r="B46" s="156"/>
      <c r="C46" s="156"/>
    </row>
    <row r="47" spans="2:3" ht="12">
      <c r="B47" s="163"/>
      <c r="C47" s="163"/>
    </row>
    <row r="48" spans="2:3" ht="12">
      <c r="B48" s="163"/>
      <c r="C48" s="163"/>
    </row>
    <row r="49" spans="2:3" ht="12">
      <c r="B49" s="163"/>
      <c r="C49" s="163"/>
    </row>
    <row r="50" spans="2:3" ht="12">
      <c r="B50" s="163"/>
      <c r="C50" s="163"/>
    </row>
    <row r="51" spans="2:3" ht="12">
      <c r="B51" s="163"/>
      <c r="C51" s="163"/>
    </row>
    <row r="52" spans="2:3" ht="12">
      <c r="B52" s="163"/>
      <c r="C52" s="163"/>
    </row>
    <row r="53" spans="2:3" ht="12">
      <c r="B53" s="168"/>
      <c r="C53" s="168"/>
    </row>
    <row r="54" spans="2:3" ht="12">
      <c r="B54" s="60"/>
      <c r="C54" s="60"/>
    </row>
    <row r="55" spans="2:3" ht="12">
      <c r="B55" s="60"/>
      <c r="C55" s="60"/>
    </row>
    <row r="56" spans="2:3" ht="12">
      <c r="B56" s="60"/>
      <c r="C56" s="6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20.7109375" style="0" customWidth="1"/>
    <col min="2" max="2" width="6.57421875" style="0" customWidth="1"/>
    <col min="3" max="3" width="7.7109375" style="0" customWidth="1"/>
    <col min="4" max="4" width="8.421875" style="0" customWidth="1"/>
    <col min="5" max="5" width="2.57421875" style="0" customWidth="1"/>
    <col min="6" max="6" width="18.7109375" style="0" customWidth="1"/>
    <col min="7" max="8" width="7.140625" style="0" customWidth="1"/>
    <col min="9" max="10" width="6.57421875" style="0" customWidth="1"/>
    <col min="11" max="11" width="7.421875" style="0" customWidth="1"/>
  </cols>
  <sheetData>
    <row r="1" spans="1:11" ht="12.75">
      <c r="A1" s="5" t="s">
        <v>71</v>
      </c>
      <c r="B1" s="44"/>
      <c r="C1" s="4"/>
      <c r="D1" s="66"/>
      <c r="E1" s="144" t="s">
        <v>54</v>
      </c>
      <c r="F1" s="50"/>
      <c r="G1" s="33"/>
      <c r="H1" s="27"/>
      <c r="I1" s="44"/>
      <c r="J1" s="38" t="s">
        <v>42</v>
      </c>
      <c r="K1" s="67"/>
    </row>
    <row r="2" spans="1:11" ht="12.75">
      <c r="A2" s="3" t="s">
        <v>0</v>
      </c>
      <c r="B2" s="28" t="s">
        <v>1</v>
      </c>
      <c r="C2" s="3" t="s">
        <v>43</v>
      </c>
      <c r="D2" s="68" t="s">
        <v>32</v>
      </c>
      <c r="E2" s="144" t="s">
        <v>61</v>
      </c>
      <c r="F2" s="142" t="s">
        <v>44</v>
      </c>
      <c r="G2" s="34" t="s">
        <v>45</v>
      </c>
      <c r="H2" s="28" t="s">
        <v>46</v>
      </c>
      <c r="I2" s="3" t="s">
        <v>47</v>
      </c>
      <c r="J2" s="68" t="s">
        <v>48</v>
      </c>
      <c r="K2" s="69" t="s">
        <v>49</v>
      </c>
    </row>
    <row r="3" spans="1:11" ht="12.75">
      <c r="A3" s="70" t="s">
        <v>50</v>
      </c>
      <c r="B3" s="29" t="s">
        <v>6</v>
      </c>
      <c r="C3" s="2" t="s">
        <v>51</v>
      </c>
      <c r="D3" s="141" t="s">
        <v>51</v>
      </c>
      <c r="E3" s="143" t="s">
        <v>62</v>
      </c>
      <c r="F3" s="145" t="s">
        <v>63</v>
      </c>
      <c r="G3" s="71" t="s">
        <v>49</v>
      </c>
      <c r="H3" s="72" t="s">
        <v>49</v>
      </c>
      <c r="I3" s="29"/>
      <c r="J3" s="73" t="s">
        <v>52</v>
      </c>
      <c r="K3" s="74"/>
    </row>
    <row r="4" spans="1:11" ht="12">
      <c r="A4" s="10" t="s">
        <v>16</v>
      </c>
      <c r="B4" s="40" t="s">
        <v>17</v>
      </c>
      <c r="C4" s="11"/>
      <c r="D4" s="11" t="s">
        <v>18</v>
      </c>
      <c r="E4" s="146"/>
      <c r="F4" s="12"/>
      <c r="G4" s="75" t="s">
        <v>53</v>
      </c>
      <c r="H4" s="76" t="s">
        <v>53</v>
      </c>
      <c r="I4" s="77" t="s">
        <v>53</v>
      </c>
      <c r="J4" s="77" t="s">
        <v>53</v>
      </c>
      <c r="K4" s="78" t="s">
        <v>53</v>
      </c>
    </row>
    <row r="5" spans="1:11" ht="12.75">
      <c r="A5" s="14" t="s">
        <v>40</v>
      </c>
      <c r="B5" s="51">
        <v>60</v>
      </c>
      <c r="E5" s="79"/>
      <c r="G5" s="41"/>
      <c r="H5" s="41"/>
      <c r="I5" s="31"/>
      <c r="J5" s="31"/>
      <c r="K5" s="80"/>
    </row>
    <row r="6" spans="1:11" ht="12.75">
      <c r="A6" s="57"/>
      <c r="B6" s="58"/>
      <c r="E6" s="58"/>
      <c r="G6" s="41"/>
      <c r="H6" s="41"/>
      <c r="I6" s="31"/>
      <c r="J6" s="31"/>
      <c r="K6" s="80"/>
    </row>
    <row r="7" spans="1:11" ht="12">
      <c r="A7" s="1" t="s">
        <v>11</v>
      </c>
      <c r="B7" s="45"/>
      <c r="C7" s="13"/>
      <c r="D7" s="13"/>
      <c r="E7" s="42"/>
      <c r="F7" s="13"/>
      <c r="G7" s="42"/>
      <c r="H7" s="42"/>
      <c r="I7" s="65"/>
      <c r="J7" s="65"/>
      <c r="K7" s="81"/>
    </row>
    <row r="8" spans="1:11" ht="12.75">
      <c r="A8" s="15" t="s">
        <v>23</v>
      </c>
      <c r="B8" s="51">
        <v>60</v>
      </c>
      <c r="E8" s="58"/>
      <c r="F8" s="59"/>
      <c r="G8" s="58"/>
      <c r="H8" s="58"/>
      <c r="I8" s="82"/>
      <c r="J8" s="82"/>
      <c r="K8" s="83"/>
    </row>
    <row r="9" spans="1:11" ht="12.75">
      <c r="A9" s="57"/>
      <c r="B9" s="58"/>
      <c r="E9" s="58"/>
      <c r="F9" s="59"/>
      <c r="G9" s="58"/>
      <c r="H9" s="58"/>
      <c r="I9" s="82"/>
      <c r="J9" s="82"/>
      <c r="K9" s="83"/>
    </row>
    <row r="10" spans="1:11" ht="12">
      <c r="A10" s="1" t="s">
        <v>11</v>
      </c>
      <c r="B10" s="45"/>
      <c r="C10" s="13"/>
      <c r="D10" s="13"/>
      <c r="E10" s="42"/>
      <c r="F10" s="13"/>
      <c r="G10" s="42"/>
      <c r="H10" s="42"/>
      <c r="I10" s="65"/>
      <c r="J10" s="65"/>
      <c r="K10" s="81"/>
    </row>
    <row r="11" spans="1:11" ht="12.75">
      <c r="A11" s="16" t="s">
        <v>24</v>
      </c>
      <c r="B11" s="51">
        <v>45</v>
      </c>
      <c r="E11" s="58"/>
      <c r="G11" s="41"/>
      <c r="H11" s="41"/>
      <c r="I11" s="31"/>
      <c r="J11" s="32"/>
      <c r="K11" s="80"/>
    </row>
    <row r="12" spans="1:11" ht="12.75">
      <c r="A12" s="57"/>
      <c r="B12" s="58"/>
      <c r="E12" s="58"/>
      <c r="G12" s="41"/>
      <c r="H12" s="41"/>
      <c r="I12" s="31"/>
      <c r="J12" s="41"/>
      <c r="K12" s="80"/>
    </row>
    <row r="13" spans="1:11" ht="12">
      <c r="A13" s="1" t="s">
        <v>11</v>
      </c>
      <c r="B13" s="42"/>
      <c r="C13" s="13"/>
      <c r="D13" s="13"/>
      <c r="E13" s="42"/>
      <c r="F13" s="84"/>
      <c r="G13" s="45"/>
      <c r="H13" s="45"/>
      <c r="I13" s="85"/>
      <c r="J13" s="45"/>
      <c r="K13" s="80"/>
    </row>
    <row r="14" spans="1:11" ht="12.75">
      <c r="A14" s="17" t="s">
        <v>25</v>
      </c>
      <c r="B14" s="51">
        <v>45</v>
      </c>
      <c r="E14" s="58"/>
      <c r="G14" s="41"/>
      <c r="H14" s="41"/>
      <c r="I14" s="31"/>
      <c r="J14" s="32"/>
      <c r="K14" s="86"/>
    </row>
    <row r="15" spans="1:11" ht="12">
      <c r="A15" s="24"/>
      <c r="B15" s="58"/>
      <c r="C15" s="59"/>
      <c r="D15" s="59"/>
      <c r="E15" s="41"/>
      <c r="G15" s="41"/>
      <c r="H15" s="41"/>
      <c r="I15" s="31"/>
      <c r="J15" s="41"/>
      <c r="K15" s="87"/>
    </row>
    <row r="16" spans="1:11" ht="12">
      <c r="A16" s="24"/>
      <c r="B16" s="58"/>
      <c r="E16" s="58"/>
      <c r="G16" s="41"/>
      <c r="H16" s="41"/>
      <c r="I16" s="31"/>
      <c r="J16" s="41"/>
      <c r="K16" s="41"/>
    </row>
    <row r="17" spans="1:11" ht="12">
      <c r="A17" s="1" t="s">
        <v>11</v>
      </c>
      <c r="B17" s="45"/>
      <c r="C17" s="13"/>
      <c r="D17" s="13"/>
      <c r="E17" s="42"/>
      <c r="F17" s="13"/>
      <c r="G17" s="88">
        <f>SUM(G15:G16)</f>
        <v>0</v>
      </c>
      <c r="H17" s="47">
        <f>SUM(H15:H16)</f>
        <v>0</v>
      </c>
      <c r="I17" s="89"/>
      <c r="J17" s="89"/>
      <c r="K17" s="47">
        <f>SUM(K15:K16)</f>
        <v>0</v>
      </c>
    </row>
    <row r="18" spans="1:11" ht="12.75">
      <c r="A18" s="18" t="s">
        <v>26</v>
      </c>
      <c r="B18" s="51">
        <v>30</v>
      </c>
      <c r="E18" s="58"/>
      <c r="G18" s="41"/>
      <c r="H18" s="41"/>
      <c r="I18" s="31"/>
      <c r="J18" s="32"/>
      <c r="K18" s="41"/>
    </row>
    <row r="19" spans="1:11" ht="12">
      <c r="A19" s="24"/>
      <c r="B19" s="41"/>
      <c r="E19" s="41"/>
      <c r="G19" s="41"/>
      <c r="H19" s="41"/>
      <c r="I19" s="31"/>
      <c r="J19" s="41"/>
      <c r="K19" s="87"/>
    </row>
    <row r="20" spans="1:11" ht="12">
      <c r="A20" s="24"/>
      <c r="B20" s="41"/>
      <c r="E20" s="41"/>
      <c r="G20" s="41"/>
      <c r="H20" s="41"/>
      <c r="I20" s="31"/>
      <c r="J20" s="41"/>
      <c r="K20" s="87"/>
    </row>
    <row r="21" spans="1:11" ht="12">
      <c r="A21" s="23"/>
      <c r="B21" s="41"/>
      <c r="E21" s="41"/>
      <c r="F21" s="90"/>
      <c r="G21" s="41"/>
      <c r="H21" s="41"/>
      <c r="I21" s="31"/>
      <c r="J21" s="31"/>
      <c r="K21" s="87"/>
    </row>
    <row r="22" spans="1:11" ht="12">
      <c r="A22" s="1" t="s">
        <v>11</v>
      </c>
      <c r="B22" s="45"/>
      <c r="C22" s="13"/>
      <c r="D22" s="13"/>
      <c r="E22" s="42"/>
      <c r="F22" s="91"/>
      <c r="G22" s="47">
        <f>SUM(G19:G21)</f>
        <v>0</v>
      </c>
      <c r="H22" s="47">
        <f>SUM(H19:H21)</f>
        <v>0</v>
      </c>
      <c r="I22" s="48"/>
      <c r="J22" s="48"/>
      <c r="K22" s="47">
        <f>SUM(K19:K21)</f>
        <v>0</v>
      </c>
    </row>
    <row r="23" spans="1:11" ht="12.75">
      <c r="A23" s="19" t="s">
        <v>27</v>
      </c>
      <c r="B23" s="51">
        <v>15</v>
      </c>
      <c r="E23" s="58"/>
      <c r="G23" s="41"/>
      <c r="H23" s="41"/>
      <c r="I23" s="31"/>
      <c r="J23" s="31"/>
      <c r="K23" s="41"/>
    </row>
    <row r="24" spans="1:11" ht="12">
      <c r="A24" s="23"/>
      <c r="B24" s="41"/>
      <c r="C24" s="59"/>
      <c r="D24" s="59"/>
      <c r="E24" s="58"/>
      <c r="F24" s="90"/>
      <c r="G24" s="58"/>
      <c r="H24" s="58"/>
      <c r="I24" s="92"/>
      <c r="J24" s="93"/>
      <c r="K24" s="94"/>
    </row>
    <row r="25" spans="1:11" ht="12">
      <c r="A25" s="23"/>
      <c r="B25" s="41"/>
      <c r="C25" s="59"/>
      <c r="E25" s="41"/>
      <c r="F25" s="90"/>
      <c r="G25" s="41"/>
      <c r="H25" s="41"/>
      <c r="I25" s="95"/>
      <c r="J25" s="96"/>
      <c r="K25" s="97"/>
    </row>
    <row r="26" spans="1:11" ht="12">
      <c r="A26" s="23"/>
      <c r="B26" s="41"/>
      <c r="C26" s="60"/>
      <c r="D26" s="60"/>
      <c r="E26" s="41"/>
      <c r="F26" s="98"/>
      <c r="G26" s="58"/>
      <c r="H26" s="58"/>
      <c r="I26" s="92"/>
      <c r="J26" s="31"/>
      <c r="K26" s="87"/>
    </row>
    <row r="27" spans="1:11" ht="12">
      <c r="A27" s="23"/>
      <c r="B27" s="41"/>
      <c r="C27" s="60"/>
      <c r="E27" s="41"/>
      <c r="F27" s="98"/>
      <c r="G27" s="58"/>
      <c r="H27" s="58"/>
      <c r="I27" s="92"/>
      <c r="J27" s="31"/>
      <c r="K27" s="87"/>
    </row>
    <row r="28" spans="1:11" ht="12">
      <c r="A28" s="23"/>
      <c r="B28" s="41"/>
      <c r="C28" s="60"/>
      <c r="D28" s="60"/>
      <c r="E28" s="41"/>
      <c r="F28" s="98"/>
      <c r="G28" s="58"/>
      <c r="H28" s="58"/>
      <c r="I28" s="64"/>
      <c r="J28" s="31"/>
      <c r="K28" s="87"/>
    </row>
    <row r="29" spans="1:11" ht="12">
      <c r="A29" s="23"/>
      <c r="B29" s="41"/>
      <c r="C29" s="60"/>
      <c r="D29" s="60"/>
      <c r="E29" s="41"/>
      <c r="F29" s="98"/>
      <c r="G29" s="58"/>
      <c r="H29" s="58"/>
      <c r="I29" s="64"/>
      <c r="J29" s="31"/>
      <c r="K29" s="87"/>
    </row>
    <row r="30" spans="1:11" ht="12">
      <c r="A30" s="23"/>
      <c r="B30" s="41"/>
      <c r="C30" s="60"/>
      <c r="D30" s="60"/>
      <c r="E30" s="41"/>
      <c r="F30" s="98"/>
      <c r="G30" s="41"/>
      <c r="H30" s="41"/>
      <c r="I30" s="31"/>
      <c r="J30" s="31"/>
      <c r="K30" s="87"/>
    </row>
    <row r="31" spans="1:11" ht="12">
      <c r="A31" s="23"/>
      <c r="B31" s="41"/>
      <c r="C31" s="60"/>
      <c r="D31" s="60"/>
      <c r="E31" s="41"/>
      <c r="F31" s="98"/>
      <c r="G31" s="41"/>
      <c r="H31" s="41"/>
      <c r="I31" s="31"/>
      <c r="J31" s="31"/>
      <c r="K31" s="87"/>
    </row>
    <row r="32" spans="1:11" ht="12">
      <c r="A32" s="23"/>
      <c r="B32" s="41"/>
      <c r="E32" s="41"/>
      <c r="F32" s="90"/>
      <c r="G32" s="41"/>
      <c r="H32" s="41"/>
      <c r="I32" s="31"/>
      <c r="J32" s="31"/>
      <c r="K32" s="87"/>
    </row>
    <row r="33" spans="1:11" ht="12">
      <c r="A33" s="1" t="s">
        <v>11</v>
      </c>
      <c r="B33" s="45"/>
      <c r="C33" s="13"/>
      <c r="D33" s="13"/>
      <c r="E33" s="42"/>
      <c r="F33" s="91"/>
      <c r="G33" s="47">
        <f>SUM(G24:G32)</f>
        <v>0</v>
      </c>
      <c r="H33" s="47">
        <f>SUM(H24:H32)</f>
        <v>0</v>
      </c>
      <c r="I33" s="48"/>
      <c r="J33" s="48"/>
      <c r="K33" s="47">
        <f>SUM(K24:K32)</f>
        <v>0</v>
      </c>
    </row>
    <row r="34" spans="1:11" ht="12.75">
      <c r="A34" s="20" t="s">
        <v>28</v>
      </c>
      <c r="B34" s="51"/>
      <c r="E34" s="58"/>
      <c r="G34" s="41"/>
      <c r="H34" s="41"/>
      <c r="I34" s="31"/>
      <c r="J34" s="31"/>
      <c r="K34" s="41"/>
    </row>
    <row r="35" spans="1:11" ht="12.75">
      <c r="A35" s="57"/>
      <c r="B35" s="58"/>
      <c r="E35" s="58"/>
      <c r="G35" s="41"/>
      <c r="H35" s="41"/>
      <c r="I35" s="31"/>
      <c r="J35" s="31"/>
      <c r="K35" s="41"/>
    </row>
    <row r="36" spans="1:11" ht="12">
      <c r="A36" s="1" t="s">
        <v>11</v>
      </c>
      <c r="B36" s="45"/>
      <c r="C36" s="13"/>
      <c r="D36" s="13"/>
      <c r="E36" s="42"/>
      <c r="F36" s="99"/>
      <c r="G36" s="47"/>
      <c r="H36" s="47"/>
      <c r="I36" s="48"/>
      <c r="J36" s="48"/>
      <c r="K36" s="47"/>
    </row>
    <row r="37" spans="1:11" ht="12.75">
      <c r="A37" s="21" t="s">
        <v>29</v>
      </c>
      <c r="B37" s="53">
        <v>30</v>
      </c>
      <c r="C37" s="54"/>
      <c r="D37" s="54"/>
      <c r="E37" s="79"/>
      <c r="F37" s="100"/>
      <c r="G37" s="32"/>
      <c r="H37" s="32"/>
      <c r="I37" s="56"/>
      <c r="J37" s="56"/>
      <c r="K37" s="32"/>
    </row>
    <row r="38" spans="1:11" ht="12.75">
      <c r="A38" s="57"/>
      <c r="B38" s="58"/>
      <c r="C38" s="106"/>
      <c r="D38" s="106"/>
      <c r="E38" s="58"/>
      <c r="F38" s="100"/>
      <c r="G38" s="32"/>
      <c r="H38" s="32"/>
      <c r="I38" s="56"/>
      <c r="J38" s="56"/>
      <c r="K38" s="32"/>
    </row>
    <row r="39" spans="1:11" ht="12">
      <c r="A39" s="1" t="s">
        <v>11</v>
      </c>
      <c r="B39" s="45"/>
      <c r="C39" s="13"/>
      <c r="D39" s="13"/>
      <c r="E39" s="42"/>
      <c r="F39" s="99"/>
      <c r="G39" s="47"/>
      <c r="H39" s="47"/>
      <c r="I39" s="48"/>
      <c r="J39" s="48"/>
      <c r="K39" s="47"/>
    </row>
    <row r="40" spans="1:11" ht="12.75">
      <c r="A40" s="22" t="s">
        <v>30</v>
      </c>
      <c r="B40" s="51">
        <v>25</v>
      </c>
      <c r="E40" s="58"/>
      <c r="F40" s="59"/>
      <c r="G40" s="41"/>
      <c r="H40" s="41"/>
      <c r="I40" s="31"/>
      <c r="J40" s="31"/>
      <c r="K40" s="41"/>
    </row>
    <row r="41" spans="1:11" ht="12.75">
      <c r="A41" s="57"/>
      <c r="B41" s="58"/>
      <c r="E41" s="58"/>
      <c r="F41" s="59"/>
      <c r="G41" s="41"/>
      <c r="H41" s="41"/>
      <c r="I41" s="31"/>
      <c r="J41" s="31"/>
      <c r="K41" s="41"/>
    </row>
    <row r="42" spans="1:11" ht="12">
      <c r="A42" s="1" t="s">
        <v>11</v>
      </c>
      <c r="B42" s="45"/>
      <c r="C42" s="13"/>
      <c r="D42" s="13"/>
      <c r="E42" s="42"/>
      <c r="F42" s="99"/>
      <c r="G42" s="47"/>
      <c r="H42" s="47"/>
      <c r="I42" s="48"/>
      <c r="J42" s="48"/>
      <c r="K42" s="47"/>
    </row>
    <row r="43" spans="1:11" ht="12">
      <c r="A43" s="6" t="s">
        <v>36</v>
      </c>
      <c r="B43" s="32">
        <v>19.5</v>
      </c>
      <c r="C43" s="7"/>
      <c r="D43" s="7"/>
      <c r="E43" s="32"/>
      <c r="F43" s="101"/>
      <c r="G43" s="32">
        <f>G17+G22+G33</f>
        <v>0</v>
      </c>
      <c r="H43" s="32">
        <f>H17+H22+H33</f>
        <v>0</v>
      </c>
      <c r="I43" s="49"/>
      <c r="J43" s="49"/>
      <c r="K43" s="32">
        <f>K17+K22+K33</f>
        <v>0</v>
      </c>
    </row>
    <row r="44" spans="1:11" ht="12.75">
      <c r="A44" s="102" t="s">
        <v>12</v>
      </c>
      <c r="B44" s="103"/>
      <c r="C44" s="9"/>
      <c r="D44" s="9"/>
      <c r="E44" s="43"/>
      <c r="F44" s="104"/>
      <c r="G44" s="36"/>
      <c r="H44" s="43"/>
      <c r="I44" s="105"/>
      <c r="J44" s="105"/>
      <c r="K44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Irvine/ITS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McNally</dc:creator>
  <cp:keywords/>
  <dc:description/>
  <cp:lastModifiedBy>M. G. McNally</cp:lastModifiedBy>
  <cp:lastPrinted>2020-04-28T19:14:06Z</cp:lastPrinted>
  <dcterms:created xsi:type="dcterms:W3CDTF">2007-06-12T01:30:20Z</dcterms:created>
  <dcterms:modified xsi:type="dcterms:W3CDTF">2024-04-15T16:01:13Z</dcterms:modified>
  <cp:category/>
  <cp:version/>
  <cp:contentType/>
  <cp:contentStatus/>
</cp:coreProperties>
</file>